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1'!$A$1:$E$34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в'!$A$1:$E$18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<sst xmlns="http://schemas.openxmlformats.org/spreadsheetml/2006/main" count="263" uniqueCount="213">
  <si>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</si>
  <si>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</si>
  <si>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</si>
  <si>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</si>
  <si>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</si>
  <si>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</si>
  <si>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</si>
  <si>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</si>
  <si>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</si>
  <si>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</si>
  <si>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</si>
  <si>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</si>
  <si>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</si>
  <si>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</si>
  <si>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</si>
  <si>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</si>
  <si>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</si>
  <si>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</si>
  <si>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</si>
  <si>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</si>
  <si>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</si>
  <si>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</si>
  <si>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</si>
  <si>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</si>
  <si>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</si>
  <si>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</si>
  <si>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</si>
  <si>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</si>
  <si>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</si>
  <si>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</si>
  <si>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</si>
  <si>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</si>
  <si>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</si>
  <si>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</si>
  <si>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</si>
  <si>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</si>
  <si>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</si>
  <si>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</si>
  <si>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</si>
  <si>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</si>
  <si>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</si>
  <si>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</si>
  <si>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</si>
  <si>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</si>
  <si>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</si>
  <si>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</si>
  <si>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</si>
  <si>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</si>
  <si>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</si>
  <si>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</si>
  <si>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</si>
  <si>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</si>
  <si>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</si>
  <si>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</si>
  <si>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</si>
  <si>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</si>
  <si>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</si>
  <si>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</si>
  <si>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</si>
  <si>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</si>
  <si>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</si>
  <si>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</si>
  <si>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</si>
  <si>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</si>
  <si>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</si>
  <si>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</si>
  <si>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</si>
  <si>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</si>
  <si>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</si>
  <si>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</si>
  <si>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</si>
  <si>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</si>
  <si>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</si>
  <si>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</si>
  <si>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</si>
  <si>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</si>
  <si>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</si>
  <si>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</si>
  <si>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</si>
  <si>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</si>
  <si>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</si>
  <si>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</si>
  <si>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</si>
  <si>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</si>
  <si>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</si>
  <si>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</si>
  <si>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</si>
  <si>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</si>
  <si>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</si>
  <si>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</si>
  <si>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</si>
  <si>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</si>
  <si>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</si>
  <si>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</si>
  <si>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</si>
  <si>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</si>
  <si>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</si>
  <si>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</si>
  <si>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</si>
  <si>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</si>
  <si>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</si>
  <si>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</si>
  <si>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</si>
  <si>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</si>
  <si>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</si>
  <si>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</si>
  <si>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</si>
  <si>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</si>
  <si>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</si>
  <si>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</si>
  <si>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</si>
  <si>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</si>
  <si>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</si>
  <si>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</si>
  <si>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</si>
  <si>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</si>
  <si>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</si>
  <si>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</si>
  <si>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</si>
  <si>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</si>
  <si>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</si>
  <si>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</si>
  <si>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</si>
  <si>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</si>
  <si>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</si>
  <si>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</si>
  <si>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</si>
  <si>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</si>
  <si>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</si>
  <si>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</si>
  <si>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</si>
  <si>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</si>
  <si>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</si>
  <si>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</si>
  <si>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</si>
  <si>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</si>
  <si>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</si>
  <si>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</si>
  <si>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</si>
  <si>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</si>
  <si>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</si>
  <si>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</si>
  <si>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</si>
  <si>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</si>
  <si>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</si>
  <si>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</si>
  <si>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</si>
  <si>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</si>
  <si>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</si>
  <si>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</si>
  <si>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</si>
  <si>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</si>
  <si>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</si>
  <si>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</si>
  <si>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</si>
  <si>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</si>
  <si>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</si>
  <si>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</si>
  <si>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</si>
  <si>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</si>
  <si>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</si>
  <si>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</si>
  <si>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</si>
  <si>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</si>
  <si>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</si>
  <si>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</si>
  <si>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</si>
  <si>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</si>
  <si>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</si>
  <si>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</si>
  <si>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</si>
  <si>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</si>
  <si>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</si>
  <si>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</si>
  <si>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</si>
  <si>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</si>
  <si>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</si>
  <si>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</si>
  <si>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</si>
  <si>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</si>
  <si>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</si>
  <si>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</si>
  <si>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</si>
  <si>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</si>
  <si>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</si>
  <si>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</si>
  <si>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</si>
  <si>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</si>
  <si>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</si>
  <si>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</si>
  <si>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</si>
  <si>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</si>
  <si>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</si>
  <si>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</si>
  <si>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</si>
  <si>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</si>
  <si>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</si>
  <si>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</si>
  <si>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</si>
  <si>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</si>
  <si>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</si>
  <si>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</si>
  <si>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</si>
  <si>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</si>
  <si>
    <t>Приложение № 1                                        к экспертному заключению по делу                              № 37-13в</t>
  </si>
  <si>
    <t>Верхнеуринского сельского муниципльного унитарного предприятия "Жилкомсервис"
 (Ирбейский район, с. Верхняя Уря, ИНН 2416005517)</t>
  </si>
  <si>
    <t>Приложение № 2                                               к экспертному заключению по делу № 37-13в</t>
  </si>
  <si>
    <t>Верхнеуринского сельского муниципального унитарного предприятия  "Жилкомсервис" 
(Ирбейский район, с. Верхняя Уря, ИНН 2416005517)</t>
  </si>
  <si>
    <t>Приложение № 3 к экспертному заключению по делу № 37-13в</t>
  </si>
  <si>
    <t>Верхнеуринского муниципального унитарнго предприятия "Жилкомсервис"
(Ирбейский район, с. Верхняя Уря, ИНН 2416005517)</t>
  </si>
  <si>
    <t>Приложение № 4 к экспертному заключению по делу № 37-13в</t>
  </si>
  <si>
    <t>Верхнеуринского сельского муниципального унитарного предприятия "Жилкомсервис" 
(Ирбейский район, с. Верхняя Уря, ИНН 2416005517)</t>
  </si>
  <si>
    <t>Приложение № 7                                   к экспертному заключению по делу № 37-13в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</si>
</sst>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6" fillId="0" borderId="0" xfId="62" applyFont="1">
      <alignment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75" zoomScalePageLayoutView="0" workbookViewId="0" topLeftCell="A1">
      <selection activeCell="D38" sqref="D38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4" t="s">
        <v>204</v>
      </c>
      <c r="D2" s="84"/>
      <c r="E2" s="84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5" t="s">
        <v>0</v>
      </c>
      <c r="B4" s="85"/>
      <c r="C4" s="85"/>
      <c r="D4" s="85"/>
      <c r="E4" s="85"/>
      <c r="F4" s="3" t="s">
        <v>176</v>
      </c>
    </row>
    <row r="5" spans="1:8" ht="56.25" customHeight="1">
      <c r="A5" s="86" t="s">
        <v>205</v>
      </c>
      <c r="B5" s="86"/>
      <c r="C5" s="86"/>
      <c r="D5" s="86"/>
      <c r="E5" s="86"/>
      <c r="F5" s="4"/>
      <c r="G5" s="4"/>
      <c r="H5" s="4"/>
    </row>
    <row r="6" ht="18.75">
      <c r="C6" s="5"/>
    </row>
    <row r="7" spans="1:5" ht="15" customHeight="1">
      <c r="A7" s="87" t="s">
        <v>2</v>
      </c>
      <c r="B7" s="87" t="s">
        <v>3</v>
      </c>
      <c r="C7" s="87" t="s">
        <v>4</v>
      </c>
      <c r="D7" s="90" t="s">
        <v>5</v>
      </c>
      <c r="E7" s="91"/>
    </row>
    <row r="8" spans="1:5" ht="18" customHeight="1">
      <c r="A8" s="88"/>
      <c r="B8" s="88"/>
      <c r="C8" s="88"/>
      <c r="D8" s="87" t="s">
        <v>6</v>
      </c>
      <c r="E8" s="87" t="s">
        <v>7</v>
      </c>
    </row>
    <row r="9" spans="1:5" ht="18" customHeight="1">
      <c r="A9" s="89"/>
      <c r="B9" s="89"/>
      <c r="C9" s="89"/>
      <c r="D9" s="89"/>
      <c r="E9" s="89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3" t="s">
        <v>198</v>
      </c>
      <c r="C11" s="83"/>
      <c r="D11" s="83"/>
      <c r="E11" s="83"/>
    </row>
    <row r="12" spans="1:5" ht="31.5">
      <c r="A12" s="6">
        <v>1</v>
      </c>
      <c r="B12" s="7" t="s">
        <v>8</v>
      </c>
      <c r="C12" s="6" t="s">
        <v>9</v>
      </c>
      <c r="D12" s="74">
        <v>16</v>
      </c>
      <c r="E12" s="74">
        <v>16</v>
      </c>
    </row>
    <row r="13" spans="1:5" ht="47.25">
      <c r="A13" s="6">
        <v>2</v>
      </c>
      <c r="B13" s="7" t="s">
        <v>10</v>
      </c>
      <c r="C13" s="6" t="s">
        <v>11</v>
      </c>
      <c r="D13" s="63">
        <v>3</v>
      </c>
      <c r="E13" s="63">
        <v>3</v>
      </c>
    </row>
    <row r="14" spans="1:5" ht="31.5">
      <c r="A14" s="6">
        <v>3</v>
      </c>
      <c r="B14" s="7" t="s">
        <v>12</v>
      </c>
      <c r="C14" s="6" t="s">
        <v>11</v>
      </c>
      <c r="D14" s="73">
        <v>0</v>
      </c>
      <c r="E14" s="73">
        <v>0</v>
      </c>
    </row>
    <row r="15" spans="1:5" ht="47.25">
      <c r="A15" s="6">
        <v>4</v>
      </c>
      <c r="B15" s="7" t="s">
        <v>13</v>
      </c>
      <c r="C15" s="6" t="s">
        <v>11</v>
      </c>
      <c r="D15" s="73">
        <v>0</v>
      </c>
      <c r="E15" s="73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73">
        <v>0.72</v>
      </c>
      <c r="E16" s="73">
        <v>0.72</v>
      </c>
    </row>
    <row r="17" spans="1:5" ht="22.5" customHeight="1">
      <c r="A17" s="6">
        <v>6</v>
      </c>
      <c r="B17" s="7" t="s">
        <v>16</v>
      </c>
      <c r="C17" s="6" t="s">
        <v>15</v>
      </c>
      <c r="D17" s="73">
        <v>0.14</v>
      </c>
      <c r="E17" s="73">
        <v>0.14</v>
      </c>
    </row>
    <row r="18" spans="1:5" ht="15.75">
      <c r="A18" s="6">
        <v>7</v>
      </c>
      <c r="B18" s="7" t="s">
        <v>17</v>
      </c>
      <c r="C18" s="6" t="s">
        <v>18</v>
      </c>
      <c r="D18" s="63">
        <v>38.4</v>
      </c>
      <c r="E18" s="63">
        <v>38.4</v>
      </c>
    </row>
    <row r="19" spans="1:5" ht="31.5">
      <c r="A19" s="6">
        <v>8</v>
      </c>
      <c r="B19" s="7" t="s">
        <v>19</v>
      </c>
      <c r="C19" s="6" t="s">
        <v>18</v>
      </c>
      <c r="D19" s="63">
        <v>7.2</v>
      </c>
      <c r="E19" s="63">
        <v>7.2</v>
      </c>
    </row>
    <row r="20" spans="1:5" ht="31.5">
      <c r="A20" s="6">
        <v>9</v>
      </c>
      <c r="B20" s="8" t="s">
        <v>20</v>
      </c>
      <c r="C20" s="6" t="s">
        <v>18</v>
      </c>
      <c r="D20" s="63">
        <v>31.18</v>
      </c>
      <c r="E20" s="63">
        <v>31.18</v>
      </c>
    </row>
    <row r="21" spans="1:5" ht="15.75">
      <c r="A21" s="6" t="s">
        <v>21</v>
      </c>
      <c r="B21" s="8" t="s">
        <v>22</v>
      </c>
      <c r="C21" s="6" t="s">
        <v>18</v>
      </c>
      <c r="D21" s="64">
        <v>23.31</v>
      </c>
      <c r="E21" s="64">
        <v>23.31</v>
      </c>
    </row>
    <row r="22" spans="1:5" ht="15.75">
      <c r="A22" s="82" t="s">
        <v>23</v>
      </c>
      <c r="B22" s="8" t="s">
        <v>175</v>
      </c>
      <c r="C22" s="6" t="s">
        <v>18</v>
      </c>
      <c r="D22" s="64">
        <v>0</v>
      </c>
      <c r="E22" s="6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64">
        <v>0.28</v>
      </c>
      <c r="E23" s="64">
        <v>0.28</v>
      </c>
    </row>
    <row r="24" spans="1:6" ht="15.75">
      <c r="A24" s="6" t="s">
        <v>26</v>
      </c>
      <c r="B24" s="8" t="s">
        <v>27</v>
      </c>
      <c r="C24" s="6" t="s">
        <v>18</v>
      </c>
      <c r="D24" s="64">
        <v>2.19</v>
      </c>
      <c r="E24" s="64">
        <v>2.19</v>
      </c>
      <c r="F24" s="76"/>
    </row>
    <row r="25" spans="1:5" ht="15.75">
      <c r="A25" s="6" t="s">
        <v>28</v>
      </c>
      <c r="B25" s="8" t="s">
        <v>175</v>
      </c>
      <c r="C25" s="6" t="s">
        <v>18</v>
      </c>
      <c r="D25" s="64">
        <v>0</v>
      </c>
      <c r="E25" s="6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64">
        <v>5.4</v>
      </c>
      <c r="E26" s="64">
        <v>5.4</v>
      </c>
    </row>
    <row r="27" spans="1:5" ht="15.75">
      <c r="A27" s="6" t="s">
        <v>31</v>
      </c>
      <c r="B27" s="8" t="s">
        <v>175</v>
      </c>
      <c r="C27" s="6" t="s">
        <v>18</v>
      </c>
      <c r="D27" s="64">
        <v>0</v>
      </c>
      <c r="E27" s="64">
        <v>0</v>
      </c>
    </row>
    <row r="28" spans="1:5" ht="15.75">
      <c r="A28" s="6">
        <v>10</v>
      </c>
      <c r="B28" s="9" t="s">
        <v>32</v>
      </c>
      <c r="C28" s="10" t="s">
        <v>33</v>
      </c>
      <c r="D28" s="63">
        <v>17.32</v>
      </c>
      <c r="E28" s="63">
        <v>17.32</v>
      </c>
    </row>
    <row r="29" spans="1:5" ht="63">
      <c r="A29" s="6">
        <v>11</v>
      </c>
      <c r="B29" s="9" t="s">
        <v>44</v>
      </c>
      <c r="C29" s="10" t="s">
        <v>34</v>
      </c>
      <c r="D29" s="63"/>
      <c r="E29" s="63"/>
    </row>
    <row r="30" spans="1:5" ht="15" customHeight="1">
      <c r="A30" s="6" t="s">
        <v>35</v>
      </c>
      <c r="B30" s="9" t="s">
        <v>36</v>
      </c>
      <c r="C30" s="10" t="s">
        <v>34</v>
      </c>
      <c r="D30" s="63">
        <v>0.54</v>
      </c>
      <c r="E30" s="63">
        <v>0.54</v>
      </c>
    </row>
    <row r="31" spans="1:5" ht="31.5">
      <c r="A31" s="6">
        <v>12</v>
      </c>
      <c r="B31" s="9" t="s">
        <v>37</v>
      </c>
      <c r="C31" s="9" t="s">
        <v>38</v>
      </c>
      <c r="D31" s="63"/>
      <c r="E31" s="63"/>
    </row>
    <row r="32" spans="1:5" ht="15.75">
      <c r="A32" s="61">
        <v>13</v>
      </c>
      <c r="B32" s="11" t="s">
        <v>39</v>
      </c>
      <c r="C32" s="12" t="s">
        <v>40</v>
      </c>
      <c r="D32" s="70">
        <v>104.7</v>
      </c>
      <c r="E32" s="69">
        <v>105.6</v>
      </c>
    </row>
    <row r="33" spans="1:5" ht="31.5">
      <c r="A33" s="6">
        <v>14</v>
      </c>
      <c r="B33" s="8" t="s">
        <v>41</v>
      </c>
      <c r="C33" s="8"/>
      <c r="D33" s="70"/>
      <c r="E33" s="70"/>
    </row>
    <row r="34" spans="1:5" ht="15.75">
      <c r="A34" s="6" t="s">
        <v>42</v>
      </c>
      <c r="B34" s="8" t="s">
        <v>43</v>
      </c>
      <c r="C34" s="6" t="s">
        <v>40</v>
      </c>
      <c r="D34" s="69">
        <v>107.3</v>
      </c>
      <c r="E34" s="69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E80" sqref="E80:E81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4" t="s">
        <v>206</v>
      </c>
      <c r="D2" s="84"/>
      <c r="E2" s="84"/>
    </row>
    <row r="3" spans="1:4" ht="18.75">
      <c r="A3" s="15"/>
      <c r="B3" s="15"/>
      <c r="C3" s="16"/>
      <c r="D3" s="16"/>
    </row>
    <row r="4" spans="1:5" ht="24.75" customHeight="1">
      <c r="A4" s="93" t="s">
        <v>195</v>
      </c>
      <c r="B4" s="93"/>
      <c r="C4" s="93"/>
      <c r="D4" s="93"/>
      <c r="E4" s="93"/>
    </row>
    <row r="5" spans="1:5" ht="24.75" customHeight="1">
      <c r="A5" s="93" t="s">
        <v>199</v>
      </c>
      <c r="B5" s="93"/>
      <c r="C5" s="93"/>
      <c r="D5" s="93"/>
      <c r="E5" s="93"/>
    </row>
    <row r="6" spans="1:7" ht="57.75" customHeight="1">
      <c r="A6" s="86" t="s">
        <v>207</v>
      </c>
      <c r="B6" s="86"/>
      <c r="C6" s="86"/>
      <c r="D6" s="86"/>
      <c r="E6" s="86"/>
      <c r="G6" s="3" t="s">
        <v>1</v>
      </c>
    </row>
    <row r="7" ht="16.5" customHeight="1">
      <c r="E7" s="17" t="s">
        <v>45</v>
      </c>
    </row>
    <row r="8" spans="1:5" ht="17.25" customHeight="1">
      <c r="A8" s="92" t="s">
        <v>2</v>
      </c>
      <c r="B8" s="92" t="s">
        <v>46</v>
      </c>
      <c r="C8" s="92" t="s">
        <v>5</v>
      </c>
      <c r="D8" s="92"/>
      <c r="E8" s="92"/>
    </row>
    <row r="9" spans="1:5" ht="67.5" customHeight="1">
      <c r="A9" s="92"/>
      <c r="B9" s="92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72">
        <v>233.53</v>
      </c>
      <c r="D11" s="72">
        <v>233.53</v>
      </c>
      <c r="E11" s="72">
        <f>C11-D11</f>
        <v>0</v>
      </c>
    </row>
    <row r="12" spans="1:5" ht="31.5" customHeight="1" hidden="1">
      <c r="A12" s="21" t="s">
        <v>51</v>
      </c>
      <c r="B12" s="22" t="s">
        <v>52</v>
      </c>
      <c r="C12" s="65"/>
      <c r="D12" s="65"/>
      <c r="E12" s="72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65"/>
      <c r="D13" s="65"/>
      <c r="E13" s="72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65"/>
      <c r="D14" s="65"/>
      <c r="E14" s="72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65"/>
      <c r="D15" s="65"/>
      <c r="E15" s="72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65"/>
      <c r="D16" s="65"/>
      <c r="E16" s="72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65"/>
      <c r="D17" s="65"/>
      <c r="E17" s="72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65"/>
      <c r="D18" s="65"/>
      <c r="E18" s="72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65"/>
      <c r="D19" s="65"/>
      <c r="E19" s="72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65"/>
      <c r="D20" s="65"/>
      <c r="E20" s="72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65"/>
      <c r="D21" s="65"/>
      <c r="E21" s="72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65"/>
      <c r="D22" s="65"/>
      <c r="E22" s="72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65"/>
      <c r="D23" s="65"/>
      <c r="E23" s="72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65"/>
      <c r="D24" s="65"/>
      <c r="E24" s="72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65"/>
      <c r="D25" s="65"/>
      <c r="E25" s="72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65"/>
      <c r="D26" s="65"/>
      <c r="E26" s="72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65"/>
      <c r="D27" s="65"/>
      <c r="E27" s="72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65"/>
      <c r="D28" s="65"/>
      <c r="E28" s="72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65"/>
      <c r="D29" s="65"/>
      <c r="E29" s="72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66"/>
      <c r="D30" s="66"/>
      <c r="E30" s="72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66"/>
      <c r="D31" s="66"/>
      <c r="E31" s="72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66"/>
      <c r="D32" s="66"/>
      <c r="E32" s="72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66"/>
      <c r="D33" s="66"/>
      <c r="E33" s="72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65"/>
      <c r="D34" s="65"/>
      <c r="E34" s="72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65"/>
      <c r="D35" s="65"/>
      <c r="E35" s="72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65"/>
      <c r="D36" s="65"/>
      <c r="E36" s="72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67"/>
      <c r="D37" s="67"/>
      <c r="E37" s="72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67"/>
      <c r="D38" s="67"/>
      <c r="E38" s="72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67"/>
      <c r="D39" s="67"/>
      <c r="E39" s="72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67"/>
      <c r="D40" s="67"/>
      <c r="E40" s="72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67"/>
      <c r="D41" s="67"/>
      <c r="E41" s="72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65"/>
      <c r="D42" s="65"/>
      <c r="E42" s="72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67"/>
      <c r="D43" s="67"/>
      <c r="E43" s="72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66"/>
      <c r="D44" s="66"/>
      <c r="E44" s="72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66"/>
      <c r="D45" s="66"/>
      <c r="E45" s="72">
        <f t="shared" si="0"/>
        <v>0</v>
      </c>
    </row>
    <row r="46" spans="1:5" ht="15.75">
      <c r="A46" s="27">
        <v>2</v>
      </c>
      <c r="B46" s="23" t="s">
        <v>113</v>
      </c>
      <c r="C46" s="65">
        <v>1344.82</v>
      </c>
      <c r="D46" s="65">
        <v>1344.82</v>
      </c>
      <c r="E46" s="72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65"/>
      <c r="D47" s="65"/>
      <c r="E47" s="72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65"/>
      <c r="D48" s="65"/>
      <c r="E48" s="72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67"/>
      <c r="D49" s="67"/>
      <c r="E49" s="72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67"/>
      <c r="D50" s="67"/>
      <c r="E50" s="72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67"/>
      <c r="D51" s="67"/>
      <c r="E51" s="72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65"/>
      <c r="D52" s="65"/>
      <c r="E52" s="72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65"/>
      <c r="D53" s="65"/>
      <c r="E53" s="72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65"/>
      <c r="D54" s="65"/>
      <c r="E54" s="72">
        <f t="shared" si="0"/>
        <v>0</v>
      </c>
    </row>
    <row r="55" spans="1:5" ht="15.75">
      <c r="A55" s="27">
        <v>3</v>
      </c>
      <c r="B55" s="23" t="s">
        <v>126</v>
      </c>
      <c r="C55" s="65">
        <v>552.65</v>
      </c>
      <c r="D55" s="65">
        <v>552.65</v>
      </c>
      <c r="E55" s="72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65"/>
      <c r="D56" s="65"/>
      <c r="E56" s="72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65"/>
      <c r="D57" s="65"/>
      <c r="E57" s="72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67"/>
      <c r="D58" s="67"/>
      <c r="E58" s="72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67"/>
      <c r="D59" s="67"/>
      <c r="E59" s="72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67"/>
      <c r="D60" s="67"/>
      <c r="E60" s="72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65"/>
      <c r="D61" s="65"/>
      <c r="E61" s="72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65"/>
      <c r="D62" s="65"/>
      <c r="E62" s="72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65"/>
      <c r="D63" s="65"/>
      <c r="E63" s="72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65"/>
      <c r="D64" s="65"/>
      <c r="E64" s="72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67"/>
      <c r="D65" s="67"/>
      <c r="E65" s="72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67"/>
      <c r="D66" s="67"/>
      <c r="E66" s="72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65"/>
      <c r="D67" s="65"/>
      <c r="E67" s="72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65"/>
      <c r="D68" s="65"/>
      <c r="E68" s="72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67"/>
      <c r="D69" s="67"/>
      <c r="E69" s="72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67"/>
      <c r="D70" s="67"/>
      <c r="E70" s="72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65"/>
      <c r="D71" s="65"/>
      <c r="E71" s="72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65"/>
      <c r="D72" s="65"/>
      <c r="E72" s="72">
        <f t="shared" si="0"/>
        <v>0</v>
      </c>
    </row>
    <row r="73" spans="1:5" ht="31.5">
      <c r="A73" s="27">
        <v>4</v>
      </c>
      <c r="B73" s="22" t="s">
        <v>153</v>
      </c>
      <c r="C73" s="65">
        <v>0</v>
      </c>
      <c r="D73" s="65">
        <v>0</v>
      </c>
      <c r="E73" s="72">
        <f t="shared" si="0"/>
        <v>0</v>
      </c>
    </row>
    <row r="74" spans="1:5" ht="31.5">
      <c r="A74" s="27">
        <v>5</v>
      </c>
      <c r="B74" s="22" t="s">
        <v>154</v>
      </c>
      <c r="C74" s="65">
        <v>13.6</v>
      </c>
      <c r="D74" s="65">
        <v>13.6</v>
      </c>
      <c r="E74" s="72">
        <f t="shared" si="0"/>
        <v>0</v>
      </c>
    </row>
    <row r="75" spans="1:5" ht="47.25">
      <c r="A75" s="27">
        <v>6</v>
      </c>
      <c r="B75" s="22" t="s">
        <v>155</v>
      </c>
      <c r="C75" s="65">
        <v>0</v>
      </c>
      <c r="D75" s="65">
        <v>0</v>
      </c>
      <c r="E75" s="72">
        <f t="shared" si="0"/>
        <v>0</v>
      </c>
    </row>
    <row r="76" spans="1:5" ht="31.5">
      <c r="A76" s="27">
        <v>7</v>
      </c>
      <c r="B76" s="22" t="s">
        <v>156</v>
      </c>
      <c r="C76" s="65">
        <v>4</v>
      </c>
      <c r="D76" s="65">
        <v>4</v>
      </c>
      <c r="E76" s="72">
        <f>C76-D76</f>
        <v>0</v>
      </c>
    </row>
    <row r="77" spans="1:5" ht="15.75">
      <c r="A77" s="44">
        <v>8</v>
      </c>
      <c r="B77" s="22" t="s">
        <v>157</v>
      </c>
      <c r="C77" s="65">
        <f>SUM(C11:C76)</f>
        <v>2148.6</v>
      </c>
      <c r="D77" s="65">
        <f>SUM(D11:D76)</f>
        <v>2148.6</v>
      </c>
      <c r="E77" s="72">
        <f>C77-D77</f>
        <v>0</v>
      </c>
    </row>
    <row r="78" spans="3:5" ht="15.75">
      <c r="C78" s="68"/>
      <c r="D78" s="68"/>
      <c r="E78" s="6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7" t="s">
        <v>208</v>
      </c>
      <c r="D2" s="97"/>
      <c r="E2" s="97"/>
    </row>
    <row r="3" spans="1:5" ht="18.75">
      <c r="A3" s="51"/>
      <c r="B3" s="51"/>
      <c r="C3" s="51"/>
      <c r="D3" s="51"/>
      <c r="E3" s="52"/>
    </row>
    <row r="4" spans="1:5" ht="48.75" customHeight="1">
      <c r="A4" s="97" t="s">
        <v>178</v>
      </c>
      <c r="B4" s="97"/>
      <c r="C4" s="97"/>
      <c r="D4" s="97"/>
      <c r="E4" s="97"/>
    </row>
    <row r="5" spans="1:8" ht="60" customHeight="1">
      <c r="A5" s="86" t="s">
        <v>209</v>
      </c>
      <c r="B5" s="86"/>
      <c r="C5" s="86"/>
      <c r="D5" s="86"/>
      <c r="E5" s="86"/>
      <c r="F5" s="53" t="s">
        <v>179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8" t="s">
        <v>2</v>
      </c>
      <c r="B7" s="98" t="s">
        <v>180</v>
      </c>
      <c r="C7" s="100" t="s">
        <v>5</v>
      </c>
      <c r="D7" s="100"/>
      <c r="E7" s="100"/>
    </row>
    <row r="8" spans="1:5" ht="63.75" customHeight="1">
      <c r="A8" s="99"/>
      <c r="B8" s="99"/>
      <c r="C8" s="57" t="s">
        <v>181</v>
      </c>
      <c r="D8" s="57" t="s">
        <v>48</v>
      </c>
      <c r="E8" s="56" t="s">
        <v>49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4" t="s">
        <v>198</v>
      </c>
      <c r="C10" s="95"/>
      <c r="D10" s="95"/>
      <c r="E10" s="96"/>
    </row>
    <row r="11" spans="1:5" ht="99.75" customHeight="1">
      <c r="A11" s="57" t="s">
        <v>182</v>
      </c>
      <c r="B11" s="59" t="s">
        <v>183</v>
      </c>
      <c r="C11" s="60">
        <v>0</v>
      </c>
      <c r="D11" s="60">
        <v>0</v>
      </c>
      <c r="E11" s="60">
        <f aca="true" t="shared" si="0" ref="E11:E16">+C11-D11</f>
        <v>0</v>
      </c>
    </row>
    <row r="12" spans="1:5" ht="31.5">
      <c r="A12" s="57" t="s">
        <v>184</v>
      </c>
      <c r="B12" s="77" t="s">
        <v>185</v>
      </c>
      <c r="C12" s="60">
        <v>0</v>
      </c>
      <c r="D12" s="60">
        <v>0</v>
      </c>
      <c r="E12" s="60">
        <f t="shared" si="0"/>
        <v>0</v>
      </c>
    </row>
    <row r="13" spans="1:5" ht="20.25" customHeight="1">
      <c r="A13" s="57" t="s">
        <v>186</v>
      </c>
      <c r="B13" s="77" t="s">
        <v>187</v>
      </c>
      <c r="C13" s="60">
        <v>0</v>
      </c>
      <c r="D13" s="60">
        <v>0</v>
      </c>
      <c r="E13" s="60">
        <f t="shared" si="0"/>
        <v>0</v>
      </c>
    </row>
    <row r="14" spans="1:5" ht="18.75" customHeight="1">
      <c r="A14" s="57">
        <v>4</v>
      </c>
      <c r="B14" s="75" t="s">
        <v>188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189</v>
      </c>
      <c r="B15" s="75" t="s">
        <v>190</v>
      </c>
      <c r="C15" s="60">
        <v>0</v>
      </c>
      <c r="D15" s="60">
        <v>0</v>
      </c>
      <c r="E15" s="60">
        <f t="shared" si="0"/>
        <v>0</v>
      </c>
    </row>
    <row r="16" spans="1:5" ht="41.25" customHeight="1">
      <c r="A16" s="57" t="s">
        <v>191</v>
      </c>
      <c r="B16" s="75" t="s">
        <v>192</v>
      </c>
      <c r="C16" s="60">
        <v>0</v>
      </c>
      <c r="D16" s="60">
        <v>0</v>
      </c>
      <c r="E16" s="60">
        <f t="shared" si="0"/>
        <v>0</v>
      </c>
    </row>
    <row r="17" spans="1:5" ht="30" customHeight="1">
      <c r="A17" s="57" t="s">
        <v>193</v>
      </c>
      <c r="B17" s="59" t="s">
        <v>177</v>
      </c>
      <c r="C17" s="60">
        <f>C16</f>
        <v>0</v>
      </c>
      <c r="D17" s="60">
        <f>D16</f>
        <v>0</v>
      </c>
      <c r="E17" s="60">
        <f>E12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D22" sqref="D22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4" t="s">
        <v>210</v>
      </c>
      <c r="D1" s="84"/>
      <c r="E1" s="84"/>
    </row>
    <row r="2" spans="1:6" ht="18.75">
      <c r="A2" s="31"/>
      <c r="B2" s="32"/>
      <c r="C2" s="31"/>
      <c r="D2" s="31"/>
      <c r="E2" s="31"/>
      <c r="F2" s="3"/>
    </row>
    <row r="3" spans="1:6" ht="18.75">
      <c r="A3" s="103" t="s">
        <v>174</v>
      </c>
      <c r="B3" s="103"/>
      <c r="C3" s="103"/>
      <c r="D3" s="103"/>
      <c r="E3" s="103"/>
      <c r="F3" s="3"/>
    </row>
    <row r="4" spans="1:6" ht="67.5" customHeight="1">
      <c r="A4" s="86" t="s">
        <v>211</v>
      </c>
      <c r="B4" s="86"/>
      <c r="C4" s="86"/>
      <c r="D4" s="86"/>
      <c r="E4" s="86"/>
      <c r="F4" s="33"/>
    </row>
    <row r="5" ht="18.75">
      <c r="B5" s="34"/>
    </row>
    <row r="6" spans="1:5" ht="24.75" customHeight="1">
      <c r="A6" s="102" t="s">
        <v>2</v>
      </c>
      <c r="B6" s="102" t="s">
        <v>3</v>
      </c>
      <c r="C6" s="102" t="s">
        <v>4</v>
      </c>
      <c r="D6" s="102" t="s">
        <v>200</v>
      </c>
      <c r="E6" s="102" t="s">
        <v>194</v>
      </c>
    </row>
    <row r="7" spans="1:5" ht="47.25" customHeight="1">
      <c r="A7" s="102"/>
      <c r="B7" s="102"/>
      <c r="C7" s="102"/>
      <c r="D7" s="102"/>
      <c r="E7" s="102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4" t="s">
        <v>198</v>
      </c>
      <c r="C9" s="95"/>
      <c r="D9" s="95"/>
      <c r="E9" s="96"/>
    </row>
    <row r="10" spans="1:6" ht="31.5">
      <c r="A10" s="35">
        <v>1</v>
      </c>
      <c r="B10" s="36" t="s">
        <v>158</v>
      </c>
      <c r="C10" s="35" t="s">
        <v>40</v>
      </c>
      <c r="D10" s="71">
        <v>19.44</v>
      </c>
      <c r="E10" s="71">
        <v>19.44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71">
        <v>22.15</v>
      </c>
      <c r="E11" s="71">
        <v>20</v>
      </c>
    </row>
    <row r="12" spans="1:5" ht="31.5">
      <c r="A12" s="35">
        <f aca="true" t="shared" si="0" ref="A12:A17">A11+1</f>
        <v>3</v>
      </c>
      <c r="B12" s="37" t="s">
        <v>160</v>
      </c>
      <c r="C12" s="35" t="s">
        <v>161</v>
      </c>
      <c r="D12" s="78">
        <v>635</v>
      </c>
      <c r="E12" s="78">
        <v>632</v>
      </c>
    </row>
    <row r="13" spans="1:5" ht="31.5">
      <c r="A13" s="35">
        <f t="shared" si="0"/>
        <v>4</v>
      </c>
      <c r="B13" s="37" t="s">
        <v>162</v>
      </c>
      <c r="C13" s="35" t="s">
        <v>163</v>
      </c>
      <c r="D13" s="46">
        <v>2928</v>
      </c>
      <c r="E13" s="46">
        <v>2920</v>
      </c>
    </row>
    <row r="14" spans="1:5" ht="15.75">
      <c r="A14" s="35">
        <f t="shared" si="0"/>
        <v>5</v>
      </c>
      <c r="B14" s="36" t="s">
        <v>164</v>
      </c>
      <c r="C14" s="35"/>
      <c r="D14" s="71"/>
      <c r="E14" s="71"/>
    </row>
    <row r="15" spans="1:5" ht="15.75">
      <c r="A15" s="35">
        <f t="shared" si="0"/>
        <v>6</v>
      </c>
      <c r="B15" s="37" t="s">
        <v>166</v>
      </c>
      <c r="C15" s="35" t="s">
        <v>165</v>
      </c>
      <c r="D15" s="64">
        <v>0.54</v>
      </c>
      <c r="E15" s="64">
        <v>0.54</v>
      </c>
    </row>
    <row r="16" spans="1:5" ht="15.75" customHeight="1">
      <c r="A16" s="35">
        <v>7</v>
      </c>
      <c r="B16" s="37" t="s">
        <v>167</v>
      </c>
      <c r="C16" s="35" t="s">
        <v>165</v>
      </c>
      <c r="D16" s="71">
        <v>0</v>
      </c>
      <c r="E16" s="71">
        <v>0</v>
      </c>
    </row>
    <row r="17" spans="1:5" ht="15.75" customHeight="1">
      <c r="A17" s="35">
        <f t="shared" si="0"/>
        <v>8</v>
      </c>
      <c r="B17" s="37" t="s">
        <v>168</v>
      </c>
      <c r="C17" s="35" t="s">
        <v>40</v>
      </c>
      <c r="D17" s="45">
        <v>0</v>
      </c>
      <c r="E17" s="45">
        <v>0</v>
      </c>
    </row>
    <row r="18" spans="1:5" ht="20.25" customHeight="1">
      <c r="A18" s="101"/>
      <c r="B18" s="101"/>
      <c r="C18" s="101"/>
      <c r="D18" s="101"/>
      <c r="E18" s="101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4" t="s">
        <v>212</v>
      </c>
      <c r="E1" s="84"/>
      <c r="F1" s="1"/>
    </row>
    <row r="2" ht="15.75" customHeight="1"/>
    <row r="3" spans="1:5" ht="30.75" customHeight="1">
      <c r="A3" s="105" t="s">
        <v>202</v>
      </c>
      <c r="B3" s="105"/>
      <c r="C3" s="105"/>
      <c r="D3" s="105"/>
      <c r="E3" s="105"/>
    </row>
    <row r="4" spans="1:5" ht="57.75" customHeight="1">
      <c r="A4" s="86" t="s">
        <v>207</v>
      </c>
      <c r="B4" s="86"/>
      <c r="C4" s="86"/>
      <c r="D4" s="86"/>
      <c r="E4" s="86"/>
    </row>
    <row r="5" spans="1:5" ht="18.75">
      <c r="A5" s="43"/>
      <c r="B5"/>
      <c r="C5"/>
      <c r="D5"/>
      <c r="E5"/>
    </row>
    <row r="6" spans="1:5" s="39" customFormat="1" ht="23.25" customHeight="1">
      <c r="A6" s="106" t="s">
        <v>2</v>
      </c>
      <c r="B6" s="106" t="s">
        <v>169</v>
      </c>
      <c r="C6" s="106" t="s">
        <v>4</v>
      </c>
      <c r="D6" s="106" t="s">
        <v>170</v>
      </c>
      <c r="E6" s="106"/>
    </row>
    <row r="7" spans="1:5" s="39" customFormat="1" ht="45.75" customHeight="1">
      <c r="A7" s="106"/>
      <c r="B7" s="106"/>
      <c r="C7" s="106"/>
      <c r="D7" s="106" t="s">
        <v>172</v>
      </c>
      <c r="E7" s="106" t="s">
        <v>173</v>
      </c>
    </row>
    <row r="8" spans="1:5" s="39" customFormat="1" ht="15">
      <c r="A8" s="106"/>
      <c r="B8" s="106"/>
      <c r="C8" s="106"/>
      <c r="D8" s="106"/>
      <c r="E8" s="106"/>
    </row>
    <row r="9" spans="1:5" s="39" customFormat="1" ht="18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s="39" customFormat="1" ht="26.25" customHeight="1">
      <c r="A10" s="80">
        <v>1</v>
      </c>
      <c r="B10" s="81" t="s">
        <v>201</v>
      </c>
      <c r="C10" s="80"/>
      <c r="D10" s="80"/>
      <c r="E10" s="80"/>
    </row>
    <row r="11" spans="1:12" ht="57" customHeight="1">
      <c r="A11" s="80" t="s">
        <v>51</v>
      </c>
      <c r="B11" s="81" t="s">
        <v>196</v>
      </c>
      <c r="C11" s="80" t="s">
        <v>171</v>
      </c>
      <c r="D11" s="79">
        <v>67.1</v>
      </c>
      <c r="E11" s="79">
        <v>70.72</v>
      </c>
      <c r="K11" s="47"/>
      <c r="L11" s="47"/>
    </row>
    <row r="12" spans="1:12" ht="60" customHeight="1">
      <c r="A12" s="80" t="s">
        <v>72</v>
      </c>
      <c r="B12" s="81" t="s">
        <v>197</v>
      </c>
      <c r="C12" s="80" t="s">
        <v>171</v>
      </c>
      <c r="D12" s="79">
        <v>67.1</v>
      </c>
      <c r="E12" s="79">
        <v>70.72</v>
      </c>
      <c r="K12" s="47"/>
      <c r="L12" s="47"/>
    </row>
    <row r="13" spans="1:5" ht="88.5" customHeight="1">
      <c r="A13" s="104" t="s">
        <v>203</v>
      </c>
      <c r="B13" s="104"/>
      <c r="C13" s="104"/>
      <c r="D13" s="104"/>
      <c r="E13" s="104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2013-11-20T04:32:12Z</cp:lastPrinted>
  <dcterms:created xsi:type="dcterms:W3CDTF">2013-09-26T04:40:31Z</dcterms:created>
  <dcterms:modified xsi:type="dcterms:W3CDTF">2013-11-20T04:32:29Z</dcterms:modified>
  <cp:category/>
  <cp:version/>
  <cp:contentType/>
  <cp:contentStatus/>
</cp:coreProperties>
</file>